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Ежедневное меню\Ежедневное меню\"/>
    </mc:Choice>
  </mc:AlternateContent>
  <bookViews>
    <workbookView xWindow="0" yWindow="1200" windowWidth="23040" windowHeight="91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G157" i="1" s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I195" i="1" l="1"/>
  <c r="H195" i="1"/>
  <c r="G176" i="1"/>
  <c r="I157" i="1"/>
  <c r="H157" i="1"/>
  <c r="H138" i="1"/>
  <c r="G138" i="1"/>
  <c r="I119" i="1"/>
  <c r="H119" i="1"/>
  <c r="G119" i="1"/>
  <c r="H100" i="1"/>
  <c r="G100" i="1"/>
  <c r="I81" i="1"/>
  <c r="H81" i="1"/>
  <c r="I62" i="1"/>
  <c r="H62" i="1"/>
  <c r="G62" i="1"/>
  <c r="I43" i="1"/>
  <c r="H43" i="1"/>
  <c r="G43" i="1"/>
  <c r="I24" i="1"/>
  <c r="G24" i="1"/>
  <c r="J24" i="1"/>
  <c r="J196" i="1" s="1"/>
  <c r="F196" i="1"/>
  <c r="H196" i="1" l="1"/>
  <c r="G196" i="1"/>
  <c r="I196" i="1"/>
</calcChain>
</file>

<file path=xl/sharedStrings.xml><?xml version="1.0" encoding="utf-8"?>
<sst xmlns="http://schemas.openxmlformats.org/spreadsheetml/2006/main" count="269" uniqueCount="87">
  <si>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</si>
  <si>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</si>
  <si>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</si>
  <si>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</si>
  <si>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</si>
  <si>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</si>
  <si>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</si>
  <si>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</si>
  <si>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</si>
  <si>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</si>
  <si>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</si>
  <si>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</si>
  <si>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</si>
  <si>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</si>
  <si>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</si>
  <si>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</si>
  <si>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</si>
  <si>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</si>
  <si>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</si>
  <si>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</si>
  <si>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</si>
  <si>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</si>
  <si>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</si>
  <si>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</si>
  <si>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</si>
  <si>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</si>
  <si>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</si>
  <si>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</si>
  <si>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</si>
  <si>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</si>
  <si>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</si>
  <si>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</si>
  <si>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 и сметаной</t>
  </si>
  <si>
    <t>2 блюдо</t>
  </si>
  <si>
    <t>Птица тущенная с соусом</t>
  </si>
  <si>
    <t>гарнир</t>
  </si>
  <si>
    <t xml:space="preserve">Макаронные изделия отварные </t>
  </si>
  <si>
    <t>напиток</t>
  </si>
  <si>
    <t>Кисель из концентрата</t>
  </si>
  <si>
    <t>591,  сб.1996г.</t>
  </si>
  <si>
    <t>хлеб бел.</t>
  </si>
  <si>
    <t>хлеб черн.</t>
  </si>
  <si>
    <t>Хлеб ржано-пшеничный</t>
  </si>
  <si>
    <t>пр.</t>
  </si>
  <si>
    <t>Мандарин</t>
  </si>
  <si>
    <t>Итого за день:</t>
  </si>
  <si>
    <t>Салат из свежей капусты</t>
  </si>
  <si>
    <t>Суп картофельный с крупой</t>
  </si>
  <si>
    <t xml:space="preserve">Тефтели мясные </t>
  </si>
  <si>
    <t>Картофельное пюре</t>
  </si>
  <si>
    <t>Компот из свежих фруктов</t>
  </si>
  <si>
    <t>Салат из свежих помидоров</t>
  </si>
  <si>
    <t>Рассольник Ленинградский со сметаной</t>
  </si>
  <si>
    <t>Котлета рубленная из птицы</t>
  </si>
  <si>
    <t>268/330</t>
  </si>
  <si>
    <t>Каша гречневая рассыпчатая с соусом</t>
  </si>
  <si>
    <t>Сок</t>
  </si>
  <si>
    <t>Суп картофельный с бобовыми</t>
  </si>
  <si>
    <t>Жаркое по-домашнему</t>
  </si>
  <si>
    <t>261/333</t>
  </si>
  <si>
    <t>Компот из сухофруктов</t>
  </si>
  <si>
    <t>Яблоко</t>
  </si>
  <si>
    <t>Салат из свежих помидоров и огурцов</t>
  </si>
  <si>
    <t>Борщ с капустой, картофелем со сметаной</t>
  </si>
  <si>
    <t>Птица тущенная в соусе</t>
  </si>
  <si>
    <t xml:space="preserve">Рис отварной </t>
  </si>
  <si>
    <t>304/333</t>
  </si>
  <si>
    <t xml:space="preserve">Суп картофельный с макаронными изделиями </t>
  </si>
  <si>
    <t xml:space="preserve">Куриная голень запеченная </t>
  </si>
  <si>
    <t>Рис отварной с соусом</t>
  </si>
  <si>
    <t>Щи из свеж. капусты с картофелем  и сметаной</t>
  </si>
  <si>
    <t>Птица тушенная  в соусе</t>
  </si>
  <si>
    <t>Макаронные изделия отварные</t>
  </si>
  <si>
    <t>Салат из овощей, винегрет</t>
  </si>
  <si>
    <t>Куриная отбивная натуральная</t>
  </si>
  <si>
    <t>Напиток кисломолочный</t>
  </si>
  <si>
    <t>Суп картофельный с макар. изделиями</t>
  </si>
  <si>
    <t>Плов</t>
  </si>
  <si>
    <t>268/333</t>
  </si>
  <si>
    <t>Кондитерское изделие,бублик ванильный</t>
  </si>
  <si>
    <t>Биточки  мясные  с соусом</t>
  </si>
  <si>
    <t xml:space="preserve">268/333            </t>
  </si>
  <si>
    <t>Каша гречневая рассыпчатая</t>
  </si>
  <si>
    <t>Среднее значение за период:</t>
  </si>
  <si>
    <t>7-11 лет</t>
  </si>
  <si>
    <t>Яров</t>
  </si>
  <si>
    <t>МБОУ СШ с. Пушкино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</si>
</sst>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F12" activePane="bottomRight" state="frozen"/>
      <selection pane="topRight"/>
      <selection pane="bottomLeft"/>
      <selection pane="bottomRight" activeCell="K18" sqref="K18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86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7.399999999999999">
      <c r="A2" s="4" t="s">
        <v>4</v>
      </c>
      <c r="C2" s="1"/>
      <c r="G2" s="1" t="s">
        <v>5</v>
      </c>
      <c r="H2" s="56" t="s">
        <v>85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84</v>
      </c>
      <c r="G3" s="1" t="s">
        <v>7</v>
      </c>
      <c r="H3" s="8">
        <v>1</v>
      </c>
      <c r="I3" s="8">
        <v>2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0.6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>
        <v>1</v>
      </c>
      <c r="B6" s="14">
        <v>1</v>
      </c>
      <c r="C6" s="15" t="s">
        <v>23</v>
      </c>
      <c r="D6" s="16" t="s">
        <v>24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25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27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31</v>
      </c>
      <c r="E15" s="23" t="s">
        <v>32</v>
      </c>
      <c r="F15" s="24">
        <v>230</v>
      </c>
      <c r="G15" s="24">
        <v>2</v>
      </c>
      <c r="H15" s="24">
        <v>4</v>
      </c>
      <c r="I15" s="24">
        <v>9</v>
      </c>
      <c r="J15" s="24">
        <v>71</v>
      </c>
      <c r="K15" s="46">
        <v>88</v>
      </c>
      <c r="L15" s="24">
        <v>15</v>
      </c>
    </row>
    <row r="16" spans="1:12" ht="14.4">
      <c r="A16" s="19"/>
      <c r="B16" s="20"/>
      <c r="C16" s="21"/>
      <c r="D16" s="25" t="s">
        <v>33</v>
      </c>
      <c r="E16" s="23" t="s">
        <v>34</v>
      </c>
      <c r="F16" s="24">
        <v>120</v>
      </c>
      <c r="G16" s="24">
        <v>8</v>
      </c>
      <c r="H16" s="24">
        <v>20</v>
      </c>
      <c r="I16" s="24">
        <v>19</v>
      </c>
      <c r="J16" s="24">
        <v>211</v>
      </c>
      <c r="K16" s="46">
        <v>16</v>
      </c>
      <c r="L16" s="24">
        <v>49.25</v>
      </c>
    </row>
    <row r="17" spans="1:12" ht="14.4">
      <c r="A17" s="19"/>
      <c r="B17" s="20"/>
      <c r="C17" s="21"/>
      <c r="D17" s="25" t="s">
        <v>35</v>
      </c>
      <c r="E17" s="23" t="s">
        <v>36</v>
      </c>
      <c r="F17" s="24">
        <v>150</v>
      </c>
      <c r="G17" s="24">
        <v>4</v>
      </c>
      <c r="H17" s="24">
        <v>4</v>
      </c>
      <c r="I17" s="24">
        <v>18</v>
      </c>
      <c r="J17" s="24">
        <v>113</v>
      </c>
      <c r="K17" s="46">
        <v>309</v>
      </c>
      <c r="L17" s="24">
        <v>12.75</v>
      </c>
    </row>
    <row r="18" spans="1:12" ht="26.4">
      <c r="A18" s="19"/>
      <c r="B18" s="20"/>
      <c r="C18" s="21"/>
      <c r="D18" s="25" t="s">
        <v>37</v>
      </c>
      <c r="E18" s="23" t="s">
        <v>38</v>
      </c>
      <c r="F18" s="24">
        <v>200</v>
      </c>
      <c r="G18" s="24">
        <v>1</v>
      </c>
      <c r="H18" s="24">
        <v>0</v>
      </c>
      <c r="I18" s="24">
        <v>20</v>
      </c>
      <c r="J18" s="24">
        <v>87</v>
      </c>
      <c r="K18" s="46" t="s">
        <v>39</v>
      </c>
      <c r="L18" s="24">
        <v>15</v>
      </c>
    </row>
    <row r="19" spans="1:12" ht="14.4">
      <c r="A19" s="19"/>
      <c r="B19" s="20"/>
      <c r="C19" s="21"/>
      <c r="D19" s="25" t="s">
        <v>40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41</v>
      </c>
      <c r="E20" s="23" t="s">
        <v>42</v>
      </c>
      <c r="F20" s="24">
        <v>60</v>
      </c>
      <c r="G20" s="24">
        <v>2</v>
      </c>
      <c r="H20" s="24">
        <v>0</v>
      </c>
      <c r="I20" s="24">
        <v>20</v>
      </c>
      <c r="J20" s="24">
        <v>92</v>
      </c>
      <c r="K20" s="46" t="s">
        <v>43</v>
      </c>
      <c r="L20" s="24">
        <v>8</v>
      </c>
    </row>
    <row r="21" spans="1:12" ht="14.4">
      <c r="A21" s="19"/>
      <c r="B21" s="20"/>
      <c r="C21" s="21"/>
      <c r="D21" s="22" t="s">
        <v>27</v>
      </c>
      <c r="E21" s="23" t="s">
        <v>44</v>
      </c>
      <c r="F21" s="24">
        <v>100</v>
      </c>
      <c r="G21" s="24">
        <v>10</v>
      </c>
      <c r="H21" s="24">
        <v>0</v>
      </c>
      <c r="I21" s="24">
        <v>29</v>
      </c>
      <c r="J21" s="24">
        <v>170</v>
      </c>
      <c r="K21" s="46" t="s">
        <v>43</v>
      </c>
      <c r="L21" s="24">
        <v>20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28</v>
      </c>
      <c r="E23" s="30"/>
      <c r="F23" s="31">
        <f>SUM(F14:F22)</f>
        <v>860</v>
      </c>
      <c r="G23" s="31">
        <f t="shared" ref="G23:J23" si="2">SUM(G14:G22)</f>
        <v>27</v>
      </c>
      <c r="H23" s="31">
        <f t="shared" si="2"/>
        <v>28</v>
      </c>
      <c r="I23" s="31">
        <f t="shared" si="2"/>
        <v>115</v>
      </c>
      <c r="J23" s="31">
        <f t="shared" si="2"/>
        <v>744</v>
      </c>
      <c r="K23" s="47"/>
      <c r="L23" s="31">
        <f t="shared" ref="L23" si="3">SUM(L14:L22)</f>
        <v>120</v>
      </c>
    </row>
    <row r="24" spans="1:12" ht="14.4">
      <c r="A24" s="35">
        <f>A6</f>
        <v>1</v>
      </c>
      <c r="B24" s="36">
        <f>B6</f>
        <v>1</v>
      </c>
      <c r="C24" s="51" t="s">
        <v>45</v>
      </c>
      <c r="D24" s="52"/>
      <c r="E24" s="37"/>
      <c r="F24" s="38">
        <f>F13+F23</f>
        <v>860</v>
      </c>
      <c r="G24" s="38">
        <f t="shared" ref="G24:J24" si="4">G13+G23</f>
        <v>27</v>
      </c>
      <c r="H24" s="38">
        <f t="shared" si="4"/>
        <v>28</v>
      </c>
      <c r="I24" s="38">
        <f t="shared" si="4"/>
        <v>115</v>
      </c>
      <c r="J24" s="38">
        <f t="shared" si="4"/>
        <v>744</v>
      </c>
      <c r="K24" s="38"/>
      <c r="L24" s="38">
        <f t="shared" ref="L24" si="5">L13+L23</f>
        <v>120</v>
      </c>
    </row>
    <row r="25" spans="1:12" ht="14.4">
      <c r="A25" s="39">
        <v>1</v>
      </c>
      <c r="B25" s="20">
        <v>2</v>
      </c>
      <c r="C25" s="15" t="s">
        <v>23</v>
      </c>
      <c r="D25" s="16" t="s">
        <v>24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25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26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27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28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23" t="s">
        <v>46</v>
      </c>
      <c r="F33" s="24">
        <v>70</v>
      </c>
      <c r="G33" s="24">
        <v>2</v>
      </c>
      <c r="H33" s="24">
        <v>4</v>
      </c>
      <c r="I33" s="24">
        <v>9</v>
      </c>
      <c r="J33" s="24">
        <v>37</v>
      </c>
      <c r="K33" s="46">
        <v>29</v>
      </c>
      <c r="L33" s="24">
        <v>15</v>
      </c>
    </row>
    <row r="34" spans="1:12" ht="14.4">
      <c r="A34" s="39"/>
      <c r="B34" s="20"/>
      <c r="C34" s="21"/>
      <c r="D34" s="25" t="s">
        <v>31</v>
      </c>
      <c r="E34" s="23" t="s">
        <v>47</v>
      </c>
      <c r="F34" s="24">
        <v>200</v>
      </c>
      <c r="G34" s="24">
        <v>10</v>
      </c>
      <c r="H34" s="24">
        <v>8</v>
      </c>
      <c r="I34" s="24">
        <v>8</v>
      </c>
      <c r="J34" s="24">
        <v>120</v>
      </c>
      <c r="K34" s="46">
        <v>101</v>
      </c>
      <c r="L34" s="24">
        <v>12</v>
      </c>
    </row>
    <row r="35" spans="1:12" ht="14.4">
      <c r="A35" s="39"/>
      <c r="B35" s="20"/>
      <c r="C35" s="21"/>
      <c r="D35" s="25" t="s">
        <v>33</v>
      </c>
      <c r="E35" s="23" t="s">
        <v>48</v>
      </c>
      <c r="F35" s="24">
        <v>90</v>
      </c>
      <c r="G35" s="24">
        <v>7</v>
      </c>
      <c r="H35" s="24">
        <v>12</v>
      </c>
      <c r="I35" s="24">
        <v>15</v>
      </c>
      <c r="J35" s="24">
        <v>155</v>
      </c>
      <c r="K35" s="46">
        <v>279</v>
      </c>
      <c r="L35" s="24">
        <v>50</v>
      </c>
    </row>
    <row r="36" spans="1:12" ht="14.4">
      <c r="A36" s="39"/>
      <c r="B36" s="20"/>
      <c r="C36" s="21"/>
      <c r="D36" s="25" t="s">
        <v>35</v>
      </c>
      <c r="E36" s="23" t="s">
        <v>49</v>
      </c>
      <c r="F36" s="24">
        <v>200</v>
      </c>
      <c r="G36" s="24">
        <v>5</v>
      </c>
      <c r="H36" s="24">
        <v>4</v>
      </c>
      <c r="I36" s="24">
        <v>31</v>
      </c>
      <c r="J36" s="24">
        <v>184</v>
      </c>
      <c r="K36" s="46">
        <v>520</v>
      </c>
      <c r="L36" s="24">
        <v>20</v>
      </c>
    </row>
    <row r="37" spans="1:12" ht="14.4">
      <c r="A37" s="39"/>
      <c r="B37" s="20"/>
      <c r="C37" s="21"/>
      <c r="D37" s="25" t="s">
        <v>37</v>
      </c>
      <c r="E37" s="23" t="s">
        <v>50</v>
      </c>
      <c r="F37" s="24">
        <v>200</v>
      </c>
      <c r="G37" s="24">
        <v>1</v>
      </c>
      <c r="H37" s="24">
        <v>0</v>
      </c>
      <c r="I37" s="24">
        <v>32</v>
      </c>
      <c r="J37" s="24">
        <v>133</v>
      </c>
      <c r="K37" s="46">
        <v>349</v>
      </c>
      <c r="L37" s="24">
        <v>15</v>
      </c>
    </row>
    <row r="38" spans="1:12" ht="14.4">
      <c r="A38" s="39"/>
      <c r="B38" s="20"/>
      <c r="C38" s="21"/>
      <c r="D38" s="25" t="s">
        <v>40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41</v>
      </c>
      <c r="E39" s="23" t="s">
        <v>42</v>
      </c>
      <c r="F39" s="24">
        <v>60</v>
      </c>
      <c r="G39" s="24">
        <v>2</v>
      </c>
      <c r="H39" s="24">
        <v>0</v>
      </c>
      <c r="I39" s="24">
        <v>20</v>
      </c>
      <c r="J39" s="24">
        <v>92</v>
      </c>
      <c r="K39" s="46" t="s">
        <v>43</v>
      </c>
      <c r="L39" s="24">
        <v>8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28</v>
      </c>
      <c r="E42" s="30"/>
      <c r="F42" s="31">
        <f>SUM(F33:F41)</f>
        <v>820</v>
      </c>
      <c r="G42" s="31">
        <f t="shared" ref="G42" si="10">SUM(G33:G41)</f>
        <v>27</v>
      </c>
      <c r="H42" s="31">
        <f t="shared" ref="H42" si="11">SUM(H33:H41)</f>
        <v>28</v>
      </c>
      <c r="I42" s="31">
        <f t="shared" ref="I42" si="12">SUM(I33:I41)</f>
        <v>115</v>
      </c>
      <c r="J42" s="31">
        <f t="shared" ref="J42:L42" si="13">SUM(J33:J41)</f>
        <v>721</v>
      </c>
      <c r="K42" s="47"/>
      <c r="L42" s="31">
        <f t="shared" si="13"/>
        <v>120</v>
      </c>
    </row>
    <row r="43" spans="1:12" ht="15.75" customHeight="1">
      <c r="A43" s="41">
        <f>A25</f>
        <v>1</v>
      </c>
      <c r="B43" s="41">
        <f>B25</f>
        <v>2</v>
      </c>
      <c r="C43" s="51" t="s">
        <v>45</v>
      </c>
      <c r="D43" s="52"/>
      <c r="E43" s="37"/>
      <c r="F43" s="38">
        <f>F32+F42</f>
        <v>820</v>
      </c>
      <c r="G43" s="38">
        <f t="shared" ref="G43" si="14">G32+G42</f>
        <v>27</v>
      </c>
      <c r="H43" s="38">
        <f t="shared" ref="H43" si="15">H32+H42</f>
        <v>28</v>
      </c>
      <c r="I43" s="38">
        <f t="shared" ref="I43" si="16">I32+I42</f>
        <v>115</v>
      </c>
      <c r="J43" s="38">
        <f t="shared" ref="J43:L43" si="17">J32+J42</f>
        <v>721</v>
      </c>
      <c r="K43" s="38"/>
      <c r="L43" s="38">
        <f t="shared" si="17"/>
        <v>120</v>
      </c>
    </row>
    <row r="44" spans="1:12" ht="14.4">
      <c r="A44" s="13">
        <v>1</v>
      </c>
      <c r="B44" s="14">
        <v>3</v>
      </c>
      <c r="C44" s="15" t="s">
        <v>23</v>
      </c>
      <c r="D44" s="16" t="s">
        <v>24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25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28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 t="s">
        <v>51</v>
      </c>
      <c r="F52" s="24">
        <v>70</v>
      </c>
      <c r="G52" s="24">
        <v>2</v>
      </c>
      <c r="H52" s="24">
        <v>4</v>
      </c>
      <c r="I52" s="24">
        <v>8</v>
      </c>
      <c r="J52" s="24">
        <v>37</v>
      </c>
      <c r="K52" s="46">
        <v>29</v>
      </c>
      <c r="L52" s="24">
        <v>20</v>
      </c>
    </row>
    <row r="53" spans="1:12" ht="14.4">
      <c r="A53" s="19"/>
      <c r="B53" s="20"/>
      <c r="C53" s="21"/>
      <c r="D53" s="25" t="s">
        <v>31</v>
      </c>
      <c r="E53" s="23" t="s">
        <v>52</v>
      </c>
      <c r="F53" s="24">
        <v>205</v>
      </c>
      <c r="G53" s="24">
        <v>3</v>
      </c>
      <c r="H53" s="24">
        <v>8</v>
      </c>
      <c r="I53" s="24">
        <v>10</v>
      </c>
      <c r="J53" s="24">
        <v>86</v>
      </c>
      <c r="K53" s="46">
        <v>96</v>
      </c>
      <c r="L53" s="24">
        <v>16.5</v>
      </c>
    </row>
    <row r="54" spans="1:12" ht="14.4">
      <c r="A54" s="19"/>
      <c r="B54" s="20"/>
      <c r="C54" s="21"/>
      <c r="D54" s="25" t="s">
        <v>33</v>
      </c>
      <c r="E54" s="23" t="s">
        <v>53</v>
      </c>
      <c r="F54" s="24">
        <v>90</v>
      </c>
      <c r="G54" s="24">
        <v>12</v>
      </c>
      <c r="H54" s="24">
        <v>12</v>
      </c>
      <c r="I54" s="24">
        <v>8</v>
      </c>
      <c r="J54" s="24">
        <v>187</v>
      </c>
      <c r="K54" s="46" t="s">
        <v>54</v>
      </c>
      <c r="L54" s="24">
        <v>48</v>
      </c>
    </row>
    <row r="55" spans="1:12" ht="14.4">
      <c r="A55" s="19"/>
      <c r="B55" s="20"/>
      <c r="C55" s="21"/>
      <c r="D55" s="25" t="s">
        <v>35</v>
      </c>
      <c r="E55" s="23" t="s">
        <v>55</v>
      </c>
      <c r="F55" s="24">
        <v>180</v>
      </c>
      <c r="G55" s="24">
        <v>7</v>
      </c>
      <c r="H55" s="24">
        <v>4</v>
      </c>
      <c r="I55" s="24">
        <v>37</v>
      </c>
      <c r="J55" s="24">
        <v>193</v>
      </c>
      <c r="K55" s="46">
        <v>302</v>
      </c>
      <c r="L55" s="24">
        <v>12.5</v>
      </c>
    </row>
    <row r="56" spans="1:12" ht="14.4">
      <c r="A56" s="19"/>
      <c r="B56" s="20"/>
      <c r="C56" s="21"/>
      <c r="D56" s="25" t="s">
        <v>37</v>
      </c>
      <c r="E56" s="23" t="s">
        <v>56</v>
      </c>
      <c r="F56" s="24">
        <v>200</v>
      </c>
      <c r="G56" s="24">
        <v>1</v>
      </c>
      <c r="H56" s="24">
        <v>0</v>
      </c>
      <c r="I56" s="24">
        <v>32</v>
      </c>
      <c r="J56" s="24">
        <v>133</v>
      </c>
      <c r="K56" s="46">
        <v>349</v>
      </c>
      <c r="L56" s="24">
        <v>15</v>
      </c>
    </row>
    <row r="57" spans="1:12" ht="14.4">
      <c r="A57" s="19"/>
      <c r="B57" s="20"/>
      <c r="C57" s="21"/>
      <c r="D57" s="25" t="s">
        <v>40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41</v>
      </c>
      <c r="E58" s="23" t="s">
        <v>42</v>
      </c>
      <c r="F58" s="24">
        <v>60</v>
      </c>
      <c r="G58" s="24">
        <v>2</v>
      </c>
      <c r="H58" s="24">
        <v>0</v>
      </c>
      <c r="I58" s="24">
        <v>20</v>
      </c>
      <c r="J58" s="24">
        <v>92</v>
      </c>
      <c r="K58" s="46" t="s">
        <v>43</v>
      </c>
      <c r="L58" s="24">
        <v>8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28</v>
      </c>
      <c r="E61" s="30"/>
      <c r="F61" s="31">
        <f>SUM(F52:F60)</f>
        <v>805</v>
      </c>
      <c r="G61" s="31">
        <f t="shared" ref="G61" si="22">SUM(G52:G60)</f>
        <v>27</v>
      </c>
      <c r="H61" s="31">
        <f t="shared" ref="H61" si="23">SUM(H52:H60)</f>
        <v>28</v>
      </c>
      <c r="I61" s="31">
        <f t="shared" ref="I61" si="24">SUM(I52:I60)</f>
        <v>115</v>
      </c>
      <c r="J61" s="31">
        <f t="shared" ref="J61:L61" si="25">SUM(J52:J60)</f>
        <v>728</v>
      </c>
      <c r="K61" s="47"/>
      <c r="L61" s="31">
        <f t="shared" si="25"/>
        <v>120</v>
      </c>
    </row>
    <row r="62" spans="1:12" ht="15.75" customHeight="1">
      <c r="A62" s="35">
        <f>A44</f>
        <v>1</v>
      </c>
      <c r="B62" s="36">
        <f>B44</f>
        <v>3</v>
      </c>
      <c r="C62" s="51" t="s">
        <v>45</v>
      </c>
      <c r="D62" s="52"/>
      <c r="E62" s="37"/>
      <c r="F62" s="38">
        <f>F51+F61</f>
        <v>805</v>
      </c>
      <c r="G62" s="38">
        <f t="shared" ref="G62" si="26">G51+G61</f>
        <v>27</v>
      </c>
      <c r="H62" s="38">
        <f t="shared" ref="H62" si="27">H51+H61</f>
        <v>28</v>
      </c>
      <c r="I62" s="38">
        <f t="shared" ref="I62" si="28">I51+I61</f>
        <v>115</v>
      </c>
      <c r="J62" s="38">
        <f t="shared" ref="J62:L62" si="29">J51+J61</f>
        <v>728</v>
      </c>
      <c r="K62" s="38"/>
      <c r="L62" s="38">
        <f t="shared" si="29"/>
        <v>120</v>
      </c>
    </row>
    <row r="63" spans="1:12" ht="14.4">
      <c r="A63" s="13">
        <v>1</v>
      </c>
      <c r="B63" s="14">
        <v>4</v>
      </c>
      <c r="C63" s="15" t="s">
        <v>23</v>
      </c>
      <c r="D63" s="16" t="s">
        <v>24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25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26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28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31</v>
      </c>
      <c r="E72" s="23" t="s">
        <v>57</v>
      </c>
      <c r="F72" s="24">
        <v>230</v>
      </c>
      <c r="G72" s="24">
        <v>7</v>
      </c>
      <c r="H72" s="24">
        <v>5</v>
      </c>
      <c r="I72" s="24">
        <v>13</v>
      </c>
      <c r="J72" s="24">
        <v>123</v>
      </c>
      <c r="K72" s="46">
        <v>102</v>
      </c>
      <c r="L72" s="24">
        <v>10.65</v>
      </c>
    </row>
    <row r="73" spans="1:12" ht="14.4">
      <c r="A73" s="19"/>
      <c r="B73" s="20"/>
      <c r="C73" s="21"/>
      <c r="D73" s="25" t="s">
        <v>33</v>
      </c>
      <c r="E73" s="23" t="s">
        <v>58</v>
      </c>
      <c r="F73" s="24">
        <v>120</v>
      </c>
      <c r="G73" s="24">
        <v>17</v>
      </c>
      <c r="H73" s="24">
        <v>22</v>
      </c>
      <c r="I73" s="24">
        <v>15</v>
      </c>
      <c r="J73" s="24">
        <v>348</v>
      </c>
      <c r="K73" s="46" t="s">
        <v>59</v>
      </c>
      <c r="L73" s="24">
        <v>64.3</v>
      </c>
    </row>
    <row r="74" spans="1:12" ht="14.4">
      <c r="A74" s="19"/>
      <c r="B74" s="20"/>
      <c r="C74" s="21"/>
      <c r="D74" s="25" t="s">
        <v>35</v>
      </c>
      <c r="E74" s="23"/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46"/>
      <c r="L74" s="24">
        <v>0</v>
      </c>
    </row>
    <row r="75" spans="1:12" ht="14.4">
      <c r="A75" s="19"/>
      <c r="B75" s="20"/>
      <c r="C75" s="21"/>
      <c r="D75" s="25" t="s">
        <v>37</v>
      </c>
      <c r="E75" s="23" t="s">
        <v>60</v>
      </c>
      <c r="F75" s="24">
        <v>200</v>
      </c>
      <c r="G75" s="24">
        <v>1</v>
      </c>
      <c r="H75" s="24">
        <v>0</v>
      </c>
      <c r="I75" s="24">
        <v>32</v>
      </c>
      <c r="J75" s="24">
        <v>133</v>
      </c>
      <c r="K75" s="46">
        <v>349</v>
      </c>
      <c r="L75" s="24">
        <v>15</v>
      </c>
    </row>
    <row r="76" spans="1:12" ht="14.4">
      <c r="A76" s="19"/>
      <c r="B76" s="20"/>
      <c r="C76" s="21"/>
      <c r="D76" s="25" t="s">
        <v>40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41</v>
      </c>
      <c r="E77" s="23" t="s">
        <v>42</v>
      </c>
      <c r="F77" s="24">
        <v>60</v>
      </c>
      <c r="G77" s="24">
        <v>2</v>
      </c>
      <c r="H77" s="24">
        <v>0</v>
      </c>
      <c r="I77" s="24">
        <v>20</v>
      </c>
      <c r="J77" s="24">
        <v>92</v>
      </c>
      <c r="K77" s="46" t="s">
        <v>43</v>
      </c>
      <c r="L77" s="24">
        <v>8</v>
      </c>
    </row>
    <row r="78" spans="1:12" ht="14.4">
      <c r="A78" s="19"/>
      <c r="B78" s="20"/>
      <c r="C78" s="21"/>
      <c r="D78" s="22" t="s">
        <v>27</v>
      </c>
      <c r="E78" s="23" t="s">
        <v>61</v>
      </c>
      <c r="F78" s="24">
        <v>100</v>
      </c>
      <c r="G78" s="24">
        <v>0</v>
      </c>
      <c r="H78" s="24">
        <v>2</v>
      </c>
      <c r="I78" s="24">
        <v>35</v>
      </c>
      <c r="J78" s="24">
        <v>66</v>
      </c>
      <c r="K78" s="46"/>
      <c r="L78" s="24">
        <v>22.05</v>
      </c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28</v>
      </c>
      <c r="E80" s="30"/>
      <c r="F80" s="31">
        <f>SUM(F71:F79)</f>
        <v>710</v>
      </c>
      <c r="G80" s="31">
        <f t="shared" ref="G80" si="34">SUM(G71:G79)</f>
        <v>27</v>
      </c>
      <c r="H80" s="31">
        <f t="shared" ref="H80" si="35">SUM(H71:H79)</f>
        <v>29</v>
      </c>
      <c r="I80" s="31">
        <f t="shared" ref="I80" si="36">SUM(I71:I79)</f>
        <v>115</v>
      </c>
      <c r="J80" s="31">
        <f t="shared" ref="J80:L80" si="37">SUM(J71:J79)</f>
        <v>762</v>
      </c>
      <c r="K80" s="47"/>
      <c r="L80" s="31">
        <f t="shared" si="37"/>
        <v>120</v>
      </c>
    </row>
    <row r="81" spans="1:12" ht="15.75" customHeight="1">
      <c r="A81" s="35">
        <f>A63</f>
        <v>1</v>
      </c>
      <c r="B81" s="36">
        <f>B63</f>
        <v>4</v>
      </c>
      <c r="C81" s="51" t="s">
        <v>45</v>
      </c>
      <c r="D81" s="52"/>
      <c r="E81" s="37"/>
      <c r="F81" s="38">
        <f>F70+F80</f>
        <v>710</v>
      </c>
      <c r="G81" s="38">
        <f t="shared" ref="G81" si="38">G70+G80</f>
        <v>27</v>
      </c>
      <c r="H81" s="38">
        <f t="shared" ref="H81" si="39">H70+H80</f>
        <v>29</v>
      </c>
      <c r="I81" s="38">
        <f t="shared" ref="I81" si="40">I70+I80</f>
        <v>115</v>
      </c>
      <c r="J81" s="38">
        <f t="shared" ref="J81:L81" si="41">J70+J80</f>
        <v>762</v>
      </c>
      <c r="K81" s="38"/>
      <c r="L81" s="38">
        <f t="shared" si="41"/>
        <v>120</v>
      </c>
    </row>
    <row r="82" spans="1:12" ht="14.4">
      <c r="A82" s="13">
        <v>1</v>
      </c>
      <c r="B82" s="14">
        <v>5</v>
      </c>
      <c r="C82" s="15" t="s">
        <v>23</v>
      </c>
      <c r="D82" s="16" t="s">
        <v>24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25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26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27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28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23" t="s">
        <v>62</v>
      </c>
      <c r="F90" s="24">
        <v>70</v>
      </c>
      <c r="G90" s="24">
        <v>2</v>
      </c>
      <c r="H90" s="24">
        <v>4</v>
      </c>
      <c r="I90" s="24">
        <v>9</v>
      </c>
      <c r="J90" s="24">
        <v>37</v>
      </c>
      <c r="K90" s="46">
        <v>29</v>
      </c>
      <c r="L90" s="24">
        <v>20</v>
      </c>
    </row>
    <row r="91" spans="1:12" ht="14.4">
      <c r="A91" s="19"/>
      <c r="B91" s="20"/>
      <c r="C91" s="21"/>
      <c r="D91" s="25" t="s">
        <v>31</v>
      </c>
      <c r="E91" s="23" t="s">
        <v>63</v>
      </c>
      <c r="F91" s="24">
        <v>205</v>
      </c>
      <c r="G91" s="24">
        <v>3</v>
      </c>
      <c r="H91" s="24">
        <v>12</v>
      </c>
      <c r="I91" s="24">
        <v>12</v>
      </c>
      <c r="J91" s="24">
        <v>129</v>
      </c>
      <c r="K91" s="46">
        <v>101</v>
      </c>
      <c r="L91" s="24">
        <v>13</v>
      </c>
    </row>
    <row r="92" spans="1:12" ht="14.4">
      <c r="A92" s="19"/>
      <c r="B92" s="20"/>
      <c r="C92" s="21"/>
      <c r="D92" s="25" t="s">
        <v>33</v>
      </c>
      <c r="E92" s="23" t="s">
        <v>64</v>
      </c>
      <c r="F92" s="24">
        <v>110</v>
      </c>
      <c r="G92" s="24">
        <v>12</v>
      </c>
      <c r="H92" s="24">
        <v>9</v>
      </c>
      <c r="I92" s="24">
        <v>14</v>
      </c>
      <c r="J92" s="24">
        <v>151</v>
      </c>
      <c r="K92" s="46">
        <v>234</v>
      </c>
      <c r="L92" s="24">
        <v>52</v>
      </c>
    </row>
    <row r="93" spans="1:12" ht="14.4">
      <c r="A93" s="19"/>
      <c r="B93" s="20"/>
      <c r="C93" s="21"/>
      <c r="D93" s="25" t="s">
        <v>35</v>
      </c>
      <c r="E93" s="23" t="s">
        <v>65</v>
      </c>
      <c r="F93" s="24">
        <v>150</v>
      </c>
      <c r="G93" s="24">
        <v>7</v>
      </c>
      <c r="H93" s="24">
        <v>3</v>
      </c>
      <c r="I93" s="24">
        <v>28</v>
      </c>
      <c r="J93" s="24">
        <v>172</v>
      </c>
      <c r="K93" s="46" t="s">
        <v>66</v>
      </c>
      <c r="L93" s="24">
        <v>12</v>
      </c>
    </row>
    <row r="94" spans="1:12" ht="14.4">
      <c r="A94" s="19"/>
      <c r="B94" s="20"/>
      <c r="C94" s="21"/>
      <c r="D94" s="25" t="s">
        <v>37</v>
      </c>
      <c r="E94" s="23" t="s">
        <v>50</v>
      </c>
      <c r="F94" s="24">
        <v>200</v>
      </c>
      <c r="G94" s="24">
        <v>1</v>
      </c>
      <c r="H94" s="24">
        <v>0</v>
      </c>
      <c r="I94" s="24">
        <v>32</v>
      </c>
      <c r="J94" s="24">
        <v>133</v>
      </c>
      <c r="K94" s="46">
        <v>349</v>
      </c>
      <c r="L94" s="24">
        <v>15</v>
      </c>
    </row>
    <row r="95" spans="1:12" ht="14.4">
      <c r="A95" s="19"/>
      <c r="B95" s="20"/>
      <c r="C95" s="21"/>
      <c r="D95" s="25" t="s">
        <v>40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41</v>
      </c>
      <c r="E96" s="23" t="s">
        <v>42</v>
      </c>
      <c r="F96" s="24">
        <v>60</v>
      </c>
      <c r="G96" s="24">
        <v>2</v>
      </c>
      <c r="H96" s="24">
        <v>0</v>
      </c>
      <c r="I96" s="24">
        <v>20</v>
      </c>
      <c r="J96" s="24">
        <v>92</v>
      </c>
      <c r="K96" s="46" t="s">
        <v>43</v>
      </c>
      <c r="L96" s="24">
        <v>8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28</v>
      </c>
      <c r="E99" s="30"/>
      <c r="F99" s="31">
        <f>SUM(F90:F98)</f>
        <v>795</v>
      </c>
      <c r="G99" s="31">
        <f t="shared" ref="G99" si="46">SUM(G90:G98)</f>
        <v>27</v>
      </c>
      <c r="H99" s="31">
        <f t="shared" ref="H99" si="47">SUM(H90:H98)</f>
        <v>28</v>
      </c>
      <c r="I99" s="31">
        <f t="shared" ref="I99" si="48">SUM(I90:I98)</f>
        <v>115</v>
      </c>
      <c r="J99" s="31">
        <f t="shared" ref="J99:L99" si="49">SUM(J90:J98)</f>
        <v>714</v>
      </c>
      <c r="K99" s="47"/>
      <c r="L99" s="31">
        <f t="shared" si="49"/>
        <v>120</v>
      </c>
    </row>
    <row r="100" spans="1:12" ht="15.75" customHeight="1">
      <c r="A100" s="35">
        <f>A82</f>
        <v>1</v>
      </c>
      <c r="B100" s="36">
        <f>B82</f>
        <v>5</v>
      </c>
      <c r="C100" s="51" t="s">
        <v>45</v>
      </c>
      <c r="D100" s="52"/>
      <c r="E100" s="37"/>
      <c r="F100" s="38">
        <f>F89+F99</f>
        <v>795</v>
      </c>
      <c r="G100" s="38">
        <f t="shared" ref="G100" si="50">G89+G99</f>
        <v>27</v>
      </c>
      <c r="H100" s="38">
        <f t="shared" ref="H100" si="51">H89+H99</f>
        <v>28</v>
      </c>
      <c r="I100" s="38">
        <f t="shared" ref="I100" si="52">I89+I99</f>
        <v>115</v>
      </c>
      <c r="J100" s="38">
        <f t="shared" ref="J100:L100" si="53">J89+J99</f>
        <v>714</v>
      </c>
      <c r="K100" s="38"/>
      <c r="L100" s="38">
        <f t="shared" si="53"/>
        <v>120</v>
      </c>
    </row>
    <row r="101" spans="1:12" ht="14.4">
      <c r="A101" s="13">
        <v>2</v>
      </c>
      <c r="B101" s="14">
        <v>1</v>
      </c>
      <c r="C101" s="15" t="s">
        <v>23</v>
      </c>
      <c r="D101" s="16" t="s">
        <v>24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25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26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27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28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23" t="s">
        <v>51</v>
      </c>
      <c r="F109" s="24">
        <v>70</v>
      </c>
      <c r="G109" s="24">
        <v>2</v>
      </c>
      <c r="H109" s="24">
        <v>4</v>
      </c>
      <c r="I109" s="24">
        <v>5</v>
      </c>
      <c r="J109" s="24">
        <v>47</v>
      </c>
      <c r="K109" s="46">
        <v>29</v>
      </c>
      <c r="L109" s="24">
        <v>20</v>
      </c>
    </row>
    <row r="110" spans="1:12" ht="14.4">
      <c r="A110" s="19"/>
      <c r="B110" s="20"/>
      <c r="C110" s="21"/>
      <c r="D110" s="25" t="s">
        <v>31</v>
      </c>
      <c r="E110" s="23" t="s">
        <v>67</v>
      </c>
      <c r="F110" s="24">
        <v>200</v>
      </c>
      <c r="G110" s="24">
        <v>8</v>
      </c>
      <c r="H110" s="24">
        <v>8</v>
      </c>
      <c r="I110" s="24">
        <v>16</v>
      </c>
      <c r="J110" s="24">
        <v>95</v>
      </c>
      <c r="K110" s="46">
        <v>103</v>
      </c>
      <c r="L110" s="24">
        <v>12.38</v>
      </c>
    </row>
    <row r="111" spans="1:12" ht="14.4">
      <c r="A111" s="19"/>
      <c r="B111" s="20"/>
      <c r="C111" s="21"/>
      <c r="D111" s="25" t="s">
        <v>33</v>
      </c>
      <c r="E111" s="23" t="s">
        <v>68</v>
      </c>
      <c r="F111" s="24">
        <v>90</v>
      </c>
      <c r="G111" s="24">
        <v>7</v>
      </c>
      <c r="H111" s="24">
        <v>12</v>
      </c>
      <c r="I111" s="24">
        <v>18</v>
      </c>
      <c r="J111" s="24">
        <v>187</v>
      </c>
      <c r="K111" s="46">
        <v>487</v>
      </c>
      <c r="L111" s="24">
        <v>52.62</v>
      </c>
    </row>
    <row r="112" spans="1:12" ht="14.4">
      <c r="A112" s="19"/>
      <c r="B112" s="20"/>
      <c r="C112" s="21"/>
      <c r="D112" s="25" t="s">
        <v>35</v>
      </c>
      <c r="E112" s="23" t="s">
        <v>69</v>
      </c>
      <c r="F112" s="24">
        <v>180</v>
      </c>
      <c r="G112" s="24">
        <v>7</v>
      </c>
      <c r="H112" s="24">
        <v>4</v>
      </c>
      <c r="I112" s="24">
        <v>24</v>
      </c>
      <c r="J112" s="24">
        <v>154</v>
      </c>
      <c r="K112" s="46" t="s">
        <v>66</v>
      </c>
      <c r="L112" s="24">
        <v>12</v>
      </c>
    </row>
    <row r="113" spans="1:12" ht="14.4">
      <c r="A113" s="19"/>
      <c r="B113" s="20"/>
      <c r="C113" s="21"/>
      <c r="D113" s="25" t="s">
        <v>37</v>
      </c>
      <c r="E113" s="23" t="s">
        <v>60</v>
      </c>
      <c r="F113" s="24">
        <v>200</v>
      </c>
      <c r="G113" s="24">
        <v>1</v>
      </c>
      <c r="H113" s="24">
        <v>0</v>
      </c>
      <c r="I113" s="24">
        <v>32</v>
      </c>
      <c r="J113" s="24">
        <v>133</v>
      </c>
      <c r="K113" s="46">
        <v>349</v>
      </c>
      <c r="L113" s="24">
        <v>15</v>
      </c>
    </row>
    <row r="114" spans="1:12" ht="14.4">
      <c r="A114" s="19"/>
      <c r="B114" s="20"/>
      <c r="C114" s="21"/>
      <c r="D114" s="25" t="s">
        <v>40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41</v>
      </c>
      <c r="E115" s="23" t="s">
        <v>42</v>
      </c>
      <c r="F115" s="24">
        <v>60</v>
      </c>
      <c r="G115" s="24">
        <v>2</v>
      </c>
      <c r="H115" s="24">
        <v>0</v>
      </c>
      <c r="I115" s="24">
        <v>20</v>
      </c>
      <c r="J115" s="24">
        <v>92</v>
      </c>
      <c r="K115" s="46" t="s">
        <v>43</v>
      </c>
      <c r="L115" s="24">
        <v>8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28</v>
      </c>
      <c r="E118" s="30"/>
      <c r="F118" s="31">
        <f>SUM(F109:F117)</f>
        <v>800</v>
      </c>
      <c r="G118" s="31">
        <f t="shared" ref="G118:J118" si="56">SUM(G109:G117)</f>
        <v>27</v>
      </c>
      <c r="H118" s="31">
        <f t="shared" si="56"/>
        <v>28</v>
      </c>
      <c r="I118" s="31">
        <f t="shared" si="56"/>
        <v>115</v>
      </c>
      <c r="J118" s="31">
        <f t="shared" si="56"/>
        <v>708</v>
      </c>
      <c r="K118" s="47"/>
      <c r="L118" s="31">
        <f t="shared" ref="L118" si="57">SUM(L109:L117)</f>
        <v>120</v>
      </c>
    </row>
    <row r="119" spans="1:12" ht="14.4">
      <c r="A119" s="35">
        <f>A101</f>
        <v>2</v>
      </c>
      <c r="B119" s="36">
        <f>B101</f>
        <v>1</v>
      </c>
      <c r="C119" s="51" t="s">
        <v>45</v>
      </c>
      <c r="D119" s="52"/>
      <c r="E119" s="37"/>
      <c r="F119" s="38">
        <f>F108+F118</f>
        <v>800</v>
      </c>
      <c r="G119" s="38">
        <f t="shared" ref="G119" si="58">G108+G118</f>
        <v>27</v>
      </c>
      <c r="H119" s="38">
        <f t="shared" ref="H119" si="59">H108+H118</f>
        <v>28</v>
      </c>
      <c r="I119" s="38">
        <f t="shared" ref="I119" si="60">I108+I118</f>
        <v>115</v>
      </c>
      <c r="J119" s="38">
        <f t="shared" ref="J119:L119" si="61">J108+J118</f>
        <v>708</v>
      </c>
      <c r="K119" s="38"/>
      <c r="L119" s="38">
        <f t="shared" si="61"/>
        <v>120</v>
      </c>
    </row>
    <row r="120" spans="1:12" ht="14.4">
      <c r="A120" s="39">
        <v>2</v>
      </c>
      <c r="B120" s="20">
        <v>2</v>
      </c>
      <c r="C120" s="15" t="s">
        <v>23</v>
      </c>
      <c r="D120" s="16" t="s">
        <v>24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25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26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28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31</v>
      </c>
      <c r="E129" s="23" t="s">
        <v>70</v>
      </c>
      <c r="F129" s="24">
        <v>205</v>
      </c>
      <c r="G129" s="24">
        <v>3</v>
      </c>
      <c r="H129" s="24">
        <v>4</v>
      </c>
      <c r="I129" s="24">
        <v>9</v>
      </c>
      <c r="J129" s="24">
        <v>83</v>
      </c>
      <c r="K129" s="46">
        <v>88</v>
      </c>
      <c r="L129" s="24">
        <v>12</v>
      </c>
    </row>
    <row r="130" spans="1:12" ht="14.4">
      <c r="A130" s="39"/>
      <c r="B130" s="20"/>
      <c r="C130" s="21"/>
      <c r="D130" s="25" t="s">
        <v>33</v>
      </c>
      <c r="E130" s="23" t="s">
        <v>71</v>
      </c>
      <c r="F130" s="24">
        <v>110</v>
      </c>
      <c r="G130" s="24">
        <v>13</v>
      </c>
      <c r="H130" s="24">
        <v>15</v>
      </c>
      <c r="I130" s="24">
        <v>2</v>
      </c>
      <c r="J130" s="24">
        <v>166</v>
      </c>
      <c r="K130" s="46">
        <v>260</v>
      </c>
      <c r="L130" s="24">
        <v>50</v>
      </c>
    </row>
    <row r="131" spans="1:12" ht="14.4">
      <c r="A131" s="39"/>
      <c r="B131" s="20"/>
      <c r="C131" s="21"/>
      <c r="D131" s="25" t="s">
        <v>35</v>
      </c>
      <c r="E131" s="23" t="s">
        <v>72</v>
      </c>
      <c r="F131" s="24">
        <v>150</v>
      </c>
      <c r="G131" s="24">
        <v>7</v>
      </c>
      <c r="H131" s="24">
        <v>5</v>
      </c>
      <c r="I131" s="24">
        <v>28</v>
      </c>
      <c r="J131" s="24">
        <v>152</v>
      </c>
      <c r="K131" s="46">
        <v>309</v>
      </c>
      <c r="L131" s="24">
        <v>10</v>
      </c>
    </row>
    <row r="132" spans="1:12" ht="14.4">
      <c r="A132" s="39"/>
      <c r="B132" s="20"/>
      <c r="C132" s="21"/>
      <c r="D132" s="25" t="s">
        <v>37</v>
      </c>
      <c r="E132" s="23" t="s">
        <v>56</v>
      </c>
      <c r="F132" s="24">
        <v>200</v>
      </c>
      <c r="G132" s="24">
        <v>0</v>
      </c>
      <c r="H132" s="24">
        <v>0</v>
      </c>
      <c r="I132" s="24">
        <v>39</v>
      </c>
      <c r="J132" s="24">
        <v>160</v>
      </c>
      <c r="K132" s="46">
        <v>389</v>
      </c>
      <c r="L132" s="24">
        <v>20</v>
      </c>
    </row>
    <row r="133" spans="1:12" ht="14.4">
      <c r="A133" s="39"/>
      <c r="B133" s="20"/>
      <c r="C133" s="21"/>
      <c r="D133" s="25" t="s">
        <v>40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41</v>
      </c>
      <c r="E134" s="23" t="s">
        <v>42</v>
      </c>
      <c r="F134" s="24">
        <v>60</v>
      </c>
      <c r="G134" s="24">
        <v>2</v>
      </c>
      <c r="H134" s="24">
        <v>0</v>
      </c>
      <c r="I134" s="24">
        <v>20</v>
      </c>
      <c r="J134" s="24">
        <v>92</v>
      </c>
      <c r="K134" s="46" t="s">
        <v>43</v>
      </c>
      <c r="L134" s="24">
        <v>8</v>
      </c>
    </row>
    <row r="135" spans="1:12" ht="14.4">
      <c r="A135" s="39"/>
      <c r="B135" s="20"/>
      <c r="C135" s="21"/>
      <c r="D135" s="22" t="s">
        <v>27</v>
      </c>
      <c r="E135" s="23" t="s">
        <v>44</v>
      </c>
      <c r="F135" s="24">
        <v>100</v>
      </c>
      <c r="G135" s="24">
        <v>1</v>
      </c>
      <c r="H135" s="24">
        <v>4</v>
      </c>
      <c r="I135" s="24">
        <v>17</v>
      </c>
      <c r="J135" s="24">
        <v>167</v>
      </c>
      <c r="K135" s="46">
        <v>3385</v>
      </c>
      <c r="L135" s="24">
        <v>20</v>
      </c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28</v>
      </c>
      <c r="E137" s="30"/>
      <c r="F137" s="31">
        <f>SUM(F128:F136)</f>
        <v>825</v>
      </c>
      <c r="G137" s="31">
        <f t="shared" ref="G137:J137" si="64">SUM(G128:G136)</f>
        <v>26</v>
      </c>
      <c r="H137" s="31">
        <f t="shared" si="64"/>
        <v>28</v>
      </c>
      <c r="I137" s="31">
        <f t="shared" si="64"/>
        <v>115</v>
      </c>
      <c r="J137" s="31">
        <f t="shared" si="64"/>
        <v>820</v>
      </c>
      <c r="K137" s="47"/>
      <c r="L137" s="31">
        <f t="shared" ref="L137" si="65">SUM(L128:L136)</f>
        <v>120</v>
      </c>
    </row>
    <row r="138" spans="1:12" ht="14.4">
      <c r="A138" s="41">
        <f>A120</f>
        <v>2</v>
      </c>
      <c r="B138" s="41">
        <f>B120</f>
        <v>2</v>
      </c>
      <c r="C138" s="51" t="s">
        <v>45</v>
      </c>
      <c r="D138" s="52"/>
      <c r="E138" s="37"/>
      <c r="F138" s="38">
        <f>F127+F137</f>
        <v>825</v>
      </c>
      <c r="G138" s="38">
        <f t="shared" ref="G138" si="66">G127+G137</f>
        <v>26</v>
      </c>
      <c r="H138" s="38">
        <f t="shared" ref="H138" si="67">H127+H137</f>
        <v>28</v>
      </c>
      <c r="I138" s="38">
        <f t="shared" ref="I138" si="68">I127+I137</f>
        <v>115</v>
      </c>
      <c r="J138" s="38">
        <f t="shared" ref="J138:L138" si="69">J127+J137</f>
        <v>820</v>
      </c>
      <c r="K138" s="38"/>
      <c r="L138" s="38">
        <f t="shared" si="69"/>
        <v>120</v>
      </c>
    </row>
    <row r="139" spans="1:12" ht="14.4">
      <c r="A139" s="13">
        <v>2</v>
      </c>
      <c r="B139" s="14">
        <v>3</v>
      </c>
      <c r="C139" s="15" t="s">
        <v>23</v>
      </c>
      <c r="D139" s="16" t="s">
        <v>24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25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26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27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28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23" t="s">
        <v>73</v>
      </c>
      <c r="F147" s="24">
        <v>70</v>
      </c>
      <c r="G147" s="24">
        <v>1</v>
      </c>
      <c r="H147" s="24">
        <v>3</v>
      </c>
      <c r="I147" s="24">
        <v>9</v>
      </c>
      <c r="J147" s="24">
        <v>37</v>
      </c>
      <c r="K147" s="46">
        <v>29</v>
      </c>
      <c r="L147" s="24">
        <v>10</v>
      </c>
    </row>
    <row r="148" spans="1:12" ht="14.4">
      <c r="A148" s="19"/>
      <c r="B148" s="20"/>
      <c r="C148" s="21"/>
      <c r="D148" s="25" t="s">
        <v>31</v>
      </c>
      <c r="E148" s="23" t="s">
        <v>57</v>
      </c>
      <c r="F148" s="24">
        <v>200</v>
      </c>
      <c r="G148" s="24">
        <v>4</v>
      </c>
      <c r="H148" s="24">
        <v>6</v>
      </c>
      <c r="I148" s="24">
        <v>12</v>
      </c>
      <c r="J148" s="24">
        <v>89</v>
      </c>
      <c r="K148" s="46">
        <v>102</v>
      </c>
      <c r="L148" s="24">
        <v>10</v>
      </c>
    </row>
    <row r="149" spans="1:12" ht="14.4">
      <c r="A149" s="19"/>
      <c r="B149" s="20"/>
      <c r="C149" s="21"/>
      <c r="D149" s="25" t="s">
        <v>33</v>
      </c>
      <c r="E149" s="23" t="s">
        <v>74</v>
      </c>
      <c r="F149" s="24">
        <v>90</v>
      </c>
      <c r="G149" s="24">
        <v>12</v>
      </c>
      <c r="H149" s="24">
        <v>15</v>
      </c>
      <c r="I149" s="24">
        <v>11</v>
      </c>
      <c r="J149" s="24">
        <v>166</v>
      </c>
      <c r="K149" s="46">
        <v>260</v>
      </c>
      <c r="L149" s="24">
        <v>47</v>
      </c>
    </row>
    <row r="150" spans="1:12" ht="14.4">
      <c r="A150" s="19"/>
      <c r="B150" s="20"/>
      <c r="C150" s="21"/>
      <c r="D150" s="25" t="s">
        <v>35</v>
      </c>
      <c r="E150" s="23" t="s">
        <v>49</v>
      </c>
      <c r="F150" s="24">
        <v>200</v>
      </c>
      <c r="G150" s="24">
        <v>7</v>
      </c>
      <c r="H150" s="24">
        <v>4</v>
      </c>
      <c r="I150" s="24">
        <v>31</v>
      </c>
      <c r="J150" s="24">
        <v>194</v>
      </c>
      <c r="K150" s="46">
        <v>128</v>
      </c>
      <c r="L150" s="24">
        <v>20</v>
      </c>
    </row>
    <row r="151" spans="1:12" ht="14.4">
      <c r="A151" s="19"/>
      <c r="B151" s="20"/>
      <c r="C151" s="21"/>
      <c r="D151" s="25" t="s">
        <v>37</v>
      </c>
      <c r="E151" s="23" t="s">
        <v>75</v>
      </c>
      <c r="F151" s="24">
        <v>200</v>
      </c>
      <c r="G151" s="24">
        <v>1</v>
      </c>
      <c r="H151" s="24">
        <v>0</v>
      </c>
      <c r="I151" s="24">
        <v>32</v>
      </c>
      <c r="J151" s="24">
        <v>133</v>
      </c>
      <c r="K151" s="46">
        <v>349</v>
      </c>
      <c r="L151" s="24">
        <v>25</v>
      </c>
    </row>
    <row r="152" spans="1:12" ht="14.4">
      <c r="A152" s="19"/>
      <c r="B152" s="20"/>
      <c r="C152" s="21"/>
      <c r="D152" s="25" t="s">
        <v>40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41</v>
      </c>
      <c r="E153" s="23" t="s">
        <v>42</v>
      </c>
      <c r="F153" s="24">
        <v>60</v>
      </c>
      <c r="G153" s="24">
        <v>2</v>
      </c>
      <c r="H153" s="24">
        <v>0</v>
      </c>
      <c r="I153" s="24">
        <v>20</v>
      </c>
      <c r="J153" s="24">
        <v>92</v>
      </c>
      <c r="K153" s="46" t="s">
        <v>43</v>
      </c>
      <c r="L153" s="24">
        <v>8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28</v>
      </c>
      <c r="E156" s="30"/>
      <c r="F156" s="31">
        <f>SUM(F147:F155)</f>
        <v>820</v>
      </c>
      <c r="G156" s="31">
        <f t="shared" ref="G156:J156" si="72">SUM(G147:G155)</f>
        <v>27</v>
      </c>
      <c r="H156" s="31">
        <f t="shared" si="72"/>
        <v>28</v>
      </c>
      <c r="I156" s="31">
        <f t="shared" si="72"/>
        <v>115</v>
      </c>
      <c r="J156" s="31">
        <f t="shared" si="72"/>
        <v>711</v>
      </c>
      <c r="K156" s="47"/>
      <c r="L156" s="31">
        <f t="shared" ref="L156" si="73">SUM(L147:L155)</f>
        <v>120</v>
      </c>
    </row>
    <row r="157" spans="1:12" ht="14.4">
      <c r="A157" s="35">
        <f>A139</f>
        <v>2</v>
      </c>
      <c r="B157" s="36">
        <f>B139</f>
        <v>3</v>
      </c>
      <c r="C157" s="51" t="s">
        <v>45</v>
      </c>
      <c r="D157" s="52"/>
      <c r="E157" s="37"/>
      <c r="F157" s="38">
        <f>F146+F156</f>
        <v>820</v>
      </c>
      <c r="G157" s="38">
        <f t="shared" ref="G157" si="74">G146+G156</f>
        <v>27</v>
      </c>
      <c r="H157" s="38">
        <f t="shared" ref="H157" si="75">H146+H156</f>
        <v>28</v>
      </c>
      <c r="I157" s="38">
        <f t="shared" ref="I157" si="76">I146+I156</f>
        <v>115</v>
      </c>
      <c r="J157" s="38">
        <f t="shared" ref="J157:L157" si="77">J146+J156</f>
        <v>711</v>
      </c>
      <c r="K157" s="38"/>
      <c r="L157" s="38">
        <f t="shared" si="77"/>
        <v>120</v>
      </c>
    </row>
    <row r="158" spans="1:12" ht="14.4">
      <c r="A158" s="13">
        <v>2</v>
      </c>
      <c r="B158" s="14">
        <v>4</v>
      </c>
      <c r="C158" s="15" t="s">
        <v>23</v>
      </c>
      <c r="D158" s="16" t="s">
        <v>24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25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27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28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23" t="s">
        <v>62</v>
      </c>
      <c r="F166" s="24">
        <v>70</v>
      </c>
      <c r="G166" s="24">
        <v>2</v>
      </c>
      <c r="H166" s="24">
        <v>3</v>
      </c>
      <c r="I166" s="24">
        <v>9</v>
      </c>
      <c r="J166" s="24">
        <v>67</v>
      </c>
      <c r="K166" s="46">
        <v>29</v>
      </c>
      <c r="L166" s="24">
        <v>22</v>
      </c>
    </row>
    <row r="167" spans="1:12" ht="14.4">
      <c r="A167" s="19"/>
      <c r="B167" s="20"/>
      <c r="C167" s="21"/>
      <c r="D167" s="25" t="s">
        <v>31</v>
      </c>
      <c r="E167" s="23" t="s">
        <v>76</v>
      </c>
      <c r="F167" s="24">
        <v>200</v>
      </c>
      <c r="G167" s="24">
        <v>6</v>
      </c>
      <c r="H167" s="24">
        <v>5</v>
      </c>
      <c r="I167" s="24">
        <v>14</v>
      </c>
      <c r="J167" s="24">
        <v>95</v>
      </c>
      <c r="K167" s="46">
        <v>103</v>
      </c>
      <c r="L167" s="24">
        <v>12.3</v>
      </c>
    </row>
    <row r="168" spans="1:12" ht="14.4">
      <c r="A168" s="19"/>
      <c r="B168" s="20"/>
      <c r="C168" s="21"/>
      <c r="D168" s="25" t="s">
        <v>33</v>
      </c>
      <c r="E168" s="23" t="s">
        <v>77</v>
      </c>
      <c r="F168" s="24">
        <v>120</v>
      </c>
      <c r="G168" s="24">
        <v>9</v>
      </c>
      <c r="H168" s="24">
        <v>15</v>
      </c>
      <c r="I168" s="24">
        <v>20</v>
      </c>
      <c r="J168" s="24">
        <v>205</v>
      </c>
      <c r="K168" s="46" t="s">
        <v>78</v>
      </c>
      <c r="L168" s="24">
        <v>48.7</v>
      </c>
    </row>
    <row r="169" spans="1:12" ht="14.4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26.4">
      <c r="A170" s="19"/>
      <c r="B170" s="20"/>
      <c r="C170" s="21"/>
      <c r="D170" s="25" t="s">
        <v>37</v>
      </c>
      <c r="E170" s="23" t="s">
        <v>38</v>
      </c>
      <c r="F170" s="24">
        <v>200</v>
      </c>
      <c r="G170" s="24">
        <v>1</v>
      </c>
      <c r="H170" s="24">
        <v>0</v>
      </c>
      <c r="I170" s="24">
        <v>20</v>
      </c>
      <c r="J170" s="24">
        <v>87</v>
      </c>
      <c r="K170" s="46" t="s">
        <v>39</v>
      </c>
      <c r="L170" s="24">
        <v>15</v>
      </c>
    </row>
    <row r="171" spans="1:12" ht="14.4">
      <c r="A171" s="19"/>
      <c r="B171" s="20"/>
      <c r="C171" s="21"/>
      <c r="D171" s="25" t="s">
        <v>40</v>
      </c>
      <c r="E171" s="23" t="s">
        <v>79</v>
      </c>
      <c r="F171" s="24">
        <v>50</v>
      </c>
      <c r="G171" s="24">
        <v>7</v>
      </c>
      <c r="H171" s="24">
        <v>4</v>
      </c>
      <c r="I171" s="24">
        <v>32</v>
      </c>
      <c r="J171" s="24">
        <v>192</v>
      </c>
      <c r="K171" s="46" t="s">
        <v>43</v>
      </c>
      <c r="L171" s="24">
        <v>14</v>
      </c>
    </row>
    <row r="172" spans="1:12" ht="14.4">
      <c r="A172" s="19"/>
      <c r="B172" s="20"/>
      <c r="C172" s="21"/>
      <c r="D172" s="25" t="s">
        <v>41</v>
      </c>
      <c r="E172" s="23" t="s">
        <v>42</v>
      </c>
      <c r="F172" s="24">
        <v>60</v>
      </c>
      <c r="G172" s="24">
        <v>2</v>
      </c>
      <c r="H172" s="24">
        <v>0</v>
      </c>
      <c r="I172" s="24">
        <v>20</v>
      </c>
      <c r="J172" s="24">
        <v>92</v>
      </c>
      <c r="K172" s="46" t="s">
        <v>43</v>
      </c>
      <c r="L172" s="24">
        <v>8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28</v>
      </c>
      <c r="E175" s="30"/>
      <c r="F175" s="31">
        <f>SUM(F166:F174)</f>
        <v>700</v>
      </c>
      <c r="G175" s="31">
        <f t="shared" ref="G175:J175" si="80">SUM(G166:G174)</f>
        <v>27</v>
      </c>
      <c r="H175" s="31">
        <f t="shared" si="80"/>
        <v>27</v>
      </c>
      <c r="I175" s="31">
        <f t="shared" si="80"/>
        <v>115</v>
      </c>
      <c r="J175" s="31">
        <f t="shared" si="80"/>
        <v>738</v>
      </c>
      <c r="K175" s="47"/>
      <c r="L175" s="31">
        <f t="shared" ref="L175" si="81">SUM(L166:L174)</f>
        <v>120</v>
      </c>
    </row>
    <row r="176" spans="1:12" ht="14.4">
      <c r="A176" s="35">
        <f>A158</f>
        <v>2</v>
      </c>
      <c r="B176" s="36">
        <f>B158</f>
        <v>4</v>
      </c>
      <c r="C176" s="51" t="s">
        <v>45</v>
      </c>
      <c r="D176" s="52"/>
      <c r="E176" s="37"/>
      <c r="F176" s="38">
        <f>F165+F175</f>
        <v>700</v>
      </c>
      <c r="G176" s="38">
        <f t="shared" ref="G176" si="82">G165+G175</f>
        <v>27</v>
      </c>
      <c r="H176" s="38">
        <f t="shared" ref="H176" si="83">H165+H175</f>
        <v>27</v>
      </c>
      <c r="I176" s="38">
        <f t="shared" ref="I176" si="84">I165+I175</f>
        <v>115</v>
      </c>
      <c r="J176" s="38">
        <f t="shared" ref="J176:L176" si="85">J165+J175</f>
        <v>738</v>
      </c>
      <c r="K176" s="38"/>
      <c r="L176" s="38">
        <f t="shared" si="85"/>
        <v>120</v>
      </c>
    </row>
    <row r="177" spans="1:12" ht="14.4">
      <c r="A177" s="13">
        <v>2</v>
      </c>
      <c r="B177" s="14">
        <v>5</v>
      </c>
      <c r="C177" s="15" t="s">
        <v>23</v>
      </c>
      <c r="D177" s="16" t="s">
        <v>24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27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23" t="s">
        <v>51</v>
      </c>
      <c r="F185" s="24">
        <v>70</v>
      </c>
      <c r="G185" s="24">
        <v>1</v>
      </c>
      <c r="H185" s="24">
        <v>3</v>
      </c>
      <c r="I185" s="24">
        <v>9</v>
      </c>
      <c r="J185" s="24">
        <v>37</v>
      </c>
      <c r="K185" s="46">
        <v>29</v>
      </c>
      <c r="L185" s="24">
        <v>20</v>
      </c>
    </row>
    <row r="186" spans="1:12" ht="14.4">
      <c r="A186" s="19"/>
      <c r="B186" s="20"/>
      <c r="C186" s="21"/>
      <c r="D186" s="25" t="s">
        <v>31</v>
      </c>
      <c r="E186" s="23" t="s">
        <v>47</v>
      </c>
      <c r="F186" s="24">
        <v>200</v>
      </c>
      <c r="G186" s="24">
        <v>5</v>
      </c>
      <c r="H186" s="24">
        <v>5</v>
      </c>
      <c r="I186" s="24">
        <v>10</v>
      </c>
      <c r="J186" s="24">
        <v>69</v>
      </c>
      <c r="K186" s="46">
        <v>101</v>
      </c>
      <c r="L186" s="24">
        <v>10.4</v>
      </c>
    </row>
    <row r="187" spans="1:12" ht="14.4">
      <c r="A187" s="19"/>
      <c r="B187" s="20"/>
      <c r="C187" s="21"/>
      <c r="D187" s="25" t="s">
        <v>33</v>
      </c>
      <c r="E187" s="23" t="s">
        <v>80</v>
      </c>
      <c r="F187" s="24">
        <v>120</v>
      </c>
      <c r="G187" s="24">
        <v>12</v>
      </c>
      <c r="H187" s="24">
        <v>15</v>
      </c>
      <c r="I187" s="24">
        <v>8</v>
      </c>
      <c r="J187" s="24">
        <v>187</v>
      </c>
      <c r="K187" s="46" t="s">
        <v>81</v>
      </c>
      <c r="L187" s="24">
        <v>54</v>
      </c>
    </row>
    <row r="188" spans="1:12" ht="14.4">
      <c r="A188" s="19"/>
      <c r="B188" s="20"/>
      <c r="C188" s="21"/>
      <c r="D188" s="25" t="s">
        <v>35</v>
      </c>
      <c r="E188" s="23" t="s">
        <v>82</v>
      </c>
      <c r="F188" s="24">
        <v>150</v>
      </c>
      <c r="G188" s="24">
        <v>6</v>
      </c>
      <c r="H188" s="24">
        <v>5</v>
      </c>
      <c r="I188" s="24">
        <v>36</v>
      </c>
      <c r="J188" s="24">
        <v>193</v>
      </c>
      <c r="K188" s="46">
        <v>302</v>
      </c>
      <c r="L188" s="24">
        <v>12.6</v>
      </c>
    </row>
    <row r="189" spans="1:12" ht="14.4">
      <c r="A189" s="19"/>
      <c r="B189" s="20"/>
      <c r="C189" s="21"/>
      <c r="D189" s="25" t="s">
        <v>37</v>
      </c>
      <c r="E189" s="23" t="s">
        <v>50</v>
      </c>
      <c r="F189" s="24">
        <v>200</v>
      </c>
      <c r="G189" s="24">
        <v>1</v>
      </c>
      <c r="H189" s="24">
        <v>0</v>
      </c>
      <c r="I189" s="24">
        <v>32</v>
      </c>
      <c r="J189" s="24">
        <v>133</v>
      </c>
      <c r="K189" s="46">
        <v>349</v>
      </c>
      <c r="L189" s="24">
        <v>15</v>
      </c>
    </row>
    <row r="190" spans="1:12" ht="14.4">
      <c r="A190" s="19"/>
      <c r="B190" s="20"/>
      <c r="C190" s="21"/>
      <c r="D190" s="25" t="s">
        <v>40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41</v>
      </c>
      <c r="E191" s="23" t="s">
        <v>42</v>
      </c>
      <c r="F191" s="24">
        <v>60</v>
      </c>
      <c r="G191" s="24">
        <v>2</v>
      </c>
      <c r="H191" s="24">
        <v>0</v>
      </c>
      <c r="I191" s="24">
        <v>20</v>
      </c>
      <c r="J191" s="24">
        <v>92</v>
      </c>
      <c r="K191" s="46" t="s">
        <v>43</v>
      </c>
      <c r="L191" s="24">
        <v>8</v>
      </c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28</v>
      </c>
      <c r="E194" s="30"/>
      <c r="F194" s="31">
        <f>SUM(F185:F193)</f>
        <v>800</v>
      </c>
      <c r="G194" s="31">
        <f t="shared" ref="G194:J194" si="88">SUM(G185:G193)</f>
        <v>27</v>
      </c>
      <c r="H194" s="31">
        <f t="shared" si="88"/>
        <v>28</v>
      </c>
      <c r="I194" s="31">
        <f t="shared" si="88"/>
        <v>115</v>
      </c>
      <c r="J194" s="31">
        <f t="shared" si="88"/>
        <v>711</v>
      </c>
      <c r="K194" s="47"/>
      <c r="L194" s="31">
        <f t="shared" ref="L194" si="89">SUM(L185:L193)</f>
        <v>120</v>
      </c>
    </row>
    <row r="195" spans="1:12" ht="14.4">
      <c r="A195" s="35">
        <f>A177</f>
        <v>2</v>
      </c>
      <c r="B195" s="36">
        <f>B177</f>
        <v>5</v>
      </c>
      <c r="C195" s="51" t="s">
        <v>45</v>
      </c>
      <c r="D195" s="52"/>
      <c r="E195" s="37"/>
      <c r="F195" s="38">
        <f>F184+F194</f>
        <v>800</v>
      </c>
      <c r="G195" s="38">
        <f t="shared" ref="G195" si="90">G184+G194</f>
        <v>27</v>
      </c>
      <c r="H195" s="38">
        <f t="shared" ref="H195" si="91">H184+H194</f>
        <v>28</v>
      </c>
      <c r="I195" s="38">
        <f t="shared" ref="I195" si="92">I184+I194</f>
        <v>115</v>
      </c>
      <c r="J195" s="38">
        <f t="shared" ref="J195:L195" si="93">J184+J194</f>
        <v>711</v>
      </c>
      <c r="K195" s="38"/>
      <c r="L195" s="38">
        <f t="shared" si="93"/>
        <v>120</v>
      </c>
    </row>
    <row r="196" spans="1:12">
      <c r="A196" s="48"/>
      <c r="B196" s="49"/>
      <c r="C196" s="53" t="s">
        <v>83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793.5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26.9</v>
      </c>
      <c r="H196" s="50">
        <f t="shared" si="94"/>
        <v>28</v>
      </c>
      <c r="I196" s="50">
        <f t="shared" si="94"/>
        <v>115</v>
      </c>
      <c r="J196" s="50">
        <f t="shared" si="94"/>
        <v>735.7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2023-12-27T11:45:00Z</cp:lastPrinted>
  <dcterms:created xsi:type="dcterms:W3CDTF">2022-05-16T14:23:00Z</dcterms:created>
  <dcterms:modified xsi:type="dcterms:W3CDTF">2025-02-02T20:59:20Z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3F121757C265404D9AD00684E128A433_12</vt:lpwstr>
  </property>
  <property fmtid="{D5CDD505-2E9C-101B-9397-08002B2CF9AE}" pid="3" name="KSOProductBuildVer">
    <vt:lpwstr>1049-12.2.0.19307</vt:lpwstr>
  </property>
</Properties>
</file>